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5360" windowHeight="9330"/>
  </bookViews>
  <sheets>
    <sheet name="FACTURA PENDIENTE " sheetId="2" r:id="rId1"/>
  </sheets>
  <externalReferences>
    <externalReference r:id="rId2"/>
    <externalReference r:id="rId3"/>
  </externalReferences>
  <definedNames>
    <definedName name="_xlnm.Print_Area" localSheetId="0">'FACTURA PENDIENTE '!$D$5:$I$53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I34" i="2"/>
  <c r="I31" i="2"/>
  <c r="I28" i="2"/>
  <c r="I25" i="2"/>
  <c r="I22" i="2"/>
  <c r="I19" i="2"/>
  <c r="I15" i="2"/>
  <c r="I14" i="2"/>
  <c r="I48" i="2" l="1"/>
</calcChain>
</file>

<file path=xl/sharedStrings.xml><?xml version="1.0" encoding="utf-8"?>
<sst xmlns="http://schemas.openxmlformats.org/spreadsheetml/2006/main" count="57" uniqueCount="55">
  <si>
    <t>TOTAL</t>
  </si>
  <si>
    <t xml:space="preserve">GOBERNACION PROVINCIAL DE SAN CRISTOBAL </t>
  </si>
  <si>
    <t xml:space="preserve">FECHA </t>
  </si>
  <si>
    <t xml:space="preserve">NO. FACTURAS </t>
  </si>
  <si>
    <t xml:space="preserve">ACREEDOR </t>
  </si>
  <si>
    <t>CONCEPTO</t>
  </si>
  <si>
    <t>Lic. Migdalia Soler</t>
  </si>
  <si>
    <t>Contable</t>
  </si>
  <si>
    <t>RELACIÓN DE CUENTAS POR PAGAR A SUPLIDORES, MARZO 2025</t>
  </si>
  <si>
    <t>B1500000080</t>
  </si>
  <si>
    <t xml:space="preserve">D RUFO SPORT </t>
  </si>
  <si>
    <t>B1500001332</t>
  </si>
  <si>
    <t>CISJAR TECHONOLOGY SRL</t>
  </si>
  <si>
    <t>B1500000287</t>
  </si>
  <si>
    <t>FERREMAS CANASTICA</t>
  </si>
  <si>
    <t>B1500000640</t>
  </si>
  <si>
    <t>CENTRO DE PINTURAS PIMSA</t>
  </si>
  <si>
    <t>CISJAR TECHONOLOGY S,R,L</t>
  </si>
  <si>
    <t>FLOR CELESTE BATISTA VALERIO</t>
  </si>
  <si>
    <t>LIBRERÍA ALEXANDER</t>
  </si>
  <si>
    <t xml:space="preserve">PAGO DE COMPRA DE PICADERA PARA JUNTAS DE VECINOS PARA PROGRAMA EL GOBIERNO CONTIGO CON FUNCIONARIO DEL GOBIERNO </t>
  </si>
  <si>
    <t>GRUPO DOGO</t>
  </si>
  <si>
    <t>EVENTOS DAHEMA</t>
  </si>
  <si>
    <t xml:space="preserve">PAGO DE ALQUILER DE MESAS, MANTEL, BAMBALINA, PLATOS, CUBIERTOS, COPAS Y FORROS PARA CHARLA SOBRE MANEJO FINANCIERO DE LAS EMPRESAS Y ACTIVIDADES PATRIAS </t>
  </si>
  <si>
    <t>B1500000254</t>
  </si>
  <si>
    <t xml:space="preserve">FARMACIA MECAS </t>
  </si>
  <si>
    <t xml:space="preserve">PAGO DE COMPRA DE MEDICAMENTOS PARA PERSONAS DE BAJO RECURSOS </t>
  </si>
  <si>
    <t>MONTO</t>
  </si>
  <si>
    <t>LUBRISERVICE</t>
  </si>
  <si>
    <t>B1500000688</t>
  </si>
  <si>
    <t>B1500001499</t>
  </si>
  <si>
    <t>B150000700</t>
  </si>
  <si>
    <t>B1500001765</t>
  </si>
  <si>
    <t>INAVI</t>
  </si>
  <si>
    <t>B1500001773</t>
  </si>
  <si>
    <t>B1500001774</t>
  </si>
  <si>
    <t>B1500001812</t>
  </si>
  <si>
    <t>B1500000035</t>
  </si>
  <si>
    <t>LOS 7 HERMANOS BURGUERS</t>
  </si>
  <si>
    <t>B1500000133</t>
  </si>
  <si>
    <t>JUAN ANIBAL EVENT PALNNER</t>
  </si>
  <si>
    <t>B1500000134</t>
  </si>
  <si>
    <t xml:space="preserve">PAGO DE COMPRA DE PICADERA PARA JUNTAS 
DE VECINOS PARA PROGRAMA EL GOBIERNO CONTIGO CON FUNCIONARIOS DEL GOBIERNO </t>
  </si>
  <si>
    <t xml:space="preserve">PAGO DE COMPRA DE PICADERA PARA JUNTAS DE VECINOS PARA PROGRAMA EL GOBIERNO CONTIGO CON FUNCIONARIOS DEL GOBIERNO </t>
  </si>
  <si>
    <t xml:space="preserve">
B1500000454
B1500000455
</t>
  </si>
  <si>
    <t xml:space="preserve">PAGO DE COMPRAS DE BOLAS SB JM 180 PARA DONACIÓN A  LA ASOCIACIÓN DE SOFTBOL DE SAN CRISTÓBAL </t>
  </si>
  <si>
    <t>PAGO DE COMPRA DE LAPTOP Y IMPRESORA PARA DONACIÓN A LA ESCUELA DE FORMACIÓN DE LIDERES</t>
  </si>
  <si>
    <t xml:space="preserve">PAGO DE COMPRA DE TUBO, CAJA ELÉCTRICA, CURVA ELÉCTRICA, METRO DE ARENA Y VARILLA PARA PERSONAS DE BAJO RECURSOS </t>
  </si>
  <si>
    <t>PAGO DE COMPRA DE AIRE MR, ACEITE COOALANT QUAKER VERDE 15W40 TOTAL PARA MANTENIMIENTO DE GUAGUA MITSUBISHI</t>
  </si>
  <si>
    <t>PAGO DE COMPRA DE BOTELLONES DE AGUA Y FARDO DE BOTELLAS PARA LA INSTITUCIÓN</t>
  </si>
  <si>
    <t xml:space="preserve">PAGO DE COMPRA DE ATAÚD PARA PERSONAS
 DE BAJOS RECURSOS </t>
  </si>
  <si>
    <t xml:space="preserve">PAGO DE COMPRA DE POLLO HORNEADO PARA ACTIVIDAD EL GOBIERNO CONTIGO CON EL MINISTRO DE EDUCACIÓN Y JUNTAS DE VECINOS </t>
  </si>
  <si>
    <t>COMPRA DE ACRIL BLANCO, ACRIL AZUL, ACRIL CANARIO, LONGLIBE, LANCO MASILLA, BROCHA PARA PINTAR OFICINA Y ALMACÉN DE LA GOBERNACIÓN</t>
  </si>
  <si>
    <t>PAGO DE COMPRA DE CARGADOR DE PILAS, PILA RECARGABLE Y MOUSE PARA LA GOBERNACIÓN</t>
  </si>
  <si>
    <t>PAGO DE CORONA DE JUAN PABLO DUARTE, POR EL DÍA DE LA INDEPENDENCIA ,POR EL DÍA DE RAMÓN MATÍAS MELLA Y POR EL 208 ANIVERSARIO DE FRANCISCO DEL ROSARIO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</si>
</sst>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70">
    <xf numFmtId="0" fontId="0" fillId="0" borderId="0" xfId="0"/>
    <xf numFmtId="0" fontId="3" fillId="2" borderId="1" xfId="2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2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0" fillId="0" borderId="0" xfId="0" applyNumberForma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0" xfId="0" applyFont="1" applyBorder="1" applyAlignment="1"/>
    <xf numFmtId="164" fontId="7" fillId="0" borderId="1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64" fontId="7" fillId="0" borderId="10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0" fontId="8" fillId="0" borderId="0" xfId="0" applyFont="1"/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Continuous" vertical="center"/>
    </xf>
    <xf numFmtId="164" fontId="7" fillId="0" borderId="1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horizontal="centerContinuous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2" xfId="2" applyBorder="1" applyAlignment="1">
      <alignment horizontal="center"/>
    </xf>
    <xf numFmtId="0" fontId="3" fillId="2" borderId="3" xfId="2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173831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171450</xdr:colOff>
      <xdr:row>4</xdr:row>
      <xdr:rowOff>142875</xdr:rowOff>
    </xdr:from>
    <xdr:to>
      <xdr:col>4</xdr:col>
      <xdr:colOff>1247775</xdr:colOff>
      <xdr:row>11</xdr:row>
      <xdr:rowOff>109694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2219325" y="904875"/>
          <a:ext cx="1790700" cy="13955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XILIAR%20EN%20BANCOS%20(CUENTA%20DE%20LA%20GOBERNACION)\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XILIAR%20EN%20BANCOS%20(CUENTA%20DE%20LA%20GOBERNACION)\2024\AUXILIAR%20EN%20BANCO\FONDO%20REPONI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Hoja1"/>
      <sheetName val="MARZO"/>
      <sheetName val="ABRIL"/>
      <sheetName val="MAYO"/>
      <sheetName val="JUNIO"/>
    </sheetNames>
    <sheetDataSet>
      <sheetData sheetId="0" refreshError="1"/>
      <sheetData sheetId="1">
        <row r="28">
          <cell r="J28">
            <v>9254.7000000000007</v>
          </cell>
        </row>
      </sheetData>
      <sheetData sheetId="2" refreshError="1"/>
      <sheetData sheetId="3">
        <row r="7">
          <cell r="J7">
            <v>8814</v>
          </cell>
        </row>
        <row r="10">
          <cell r="J10">
            <v>44429.114000000001</v>
          </cell>
        </row>
        <row r="14">
          <cell r="J14">
            <v>11371.8228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"/>
      <sheetName val="MAYO"/>
      <sheetName val="Hoja1"/>
    </sheetNames>
    <sheetDataSet>
      <sheetData sheetId="0">
        <row r="7">
          <cell r="J7">
            <v>11232.968400000002</v>
          </cell>
        </row>
        <row r="8">
          <cell r="J8">
            <v>1292.7878000000001</v>
          </cell>
        </row>
        <row r="9">
          <cell r="J9">
            <v>42205.5</v>
          </cell>
        </row>
        <row r="10">
          <cell r="J10">
            <v>9241.1061000000009</v>
          </cell>
        </row>
        <row r="11">
          <cell r="J11">
            <v>5396</v>
          </cell>
        </row>
        <row r="12">
          <cell r="J12">
            <v>11752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0:O55"/>
  <sheetViews>
    <sheetView showGridLines="0" tabSelected="1" workbookViewId="0">
      <selection activeCell="H28" sqref="H28:H30"/>
    </sheetView>
  </sheetViews>
  <sheetFormatPr baseColWidth="10" defaultRowHeight="15" x14ac:dyDescent="0.25"/>
  <cols>
    <col min="3" max="3" width="7.85546875" customWidth="1"/>
    <col min="4" max="4" width="10.7109375" bestFit="1" customWidth="1"/>
    <col min="5" max="5" width="25.140625" bestFit="1" customWidth="1"/>
    <col min="6" max="6" width="13.85546875" customWidth="1"/>
    <col min="7" max="7" width="17.42578125" customWidth="1"/>
    <col min="8" max="8" width="55.5703125" customWidth="1"/>
    <col min="9" max="9" width="14.140625" bestFit="1" customWidth="1"/>
    <col min="10" max="10" width="11.42578125" customWidth="1"/>
  </cols>
  <sheetData>
    <row r="10" spans="4:9" ht="18.75" x14ac:dyDescent="0.3">
      <c r="D10" s="56" t="s">
        <v>1</v>
      </c>
      <c r="E10" s="56"/>
      <c r="F10" s="56"/>
      <c r="G10" s="56"/>
      <c r="H10" s="56"/>
      <c r="I10" s="56"/>
    </row>
    <row r="11" spans="4:9" ht="18.75" x14ac:dyDescent="0.3">
      <c r="D11" s="57" t="s">
        <v>8</v>
      </c>
      <c r="E11" s="57"/>
      <c r="F11" s="57"/>
      <c r="G11" s="57"/>
      <c r="H11" s="57"/>
      <c r="I11" s="57"/>
    </row>
    <row r="13" spans="4:9" ht="20.25" customHeight="1" x14ac:dyDescent="0.25">
      <c r="D13" s="1" t="s">
        <v>2</v>
      </c>
      <c r="E13" s="1" t="s">
        <v>3</v>
      </c>
      <c r="F13" s="58" t="s">
        <v>4</v>
      </c>
      <c r="G13" s="59"/>
      <c r="H13" s="3" t="s">
        <v>5</v>
      </c>
      <c r="I13" s="1" t="s">
        <v>27</v>
      </c>
    </row>
    <row r="14" spans="4:9" ht="47.25" x14ac:dyDescent="0.25">
      <c r="D14" s="6">
        <v>45721</v>
      </c>
      <c r="E14" s="7" t="s">
        <v>9</v>
      </c>
      <c r="F14" s="60" t="s">
        <v>10</v>
      </c>
      <c r="G14" s="60"/>
      <c r="H14" s="64" t="s">
        <v>45</v>
      </c>
      <c r="I14" s="11">
        <f>[1]MARZO!$J$7</f>
        <v>8814</v>
      </c>
    </row>
    <row r="15" spans="4:9" ht="31.5" x14ac:dyDescent="0.25">
      <c r="D15" s="6">
        <v>45727</v>
      </c>
      <c r="E15" s="7" t="s">
        <v>11</v>
      </c>
      <c r="F15" s="60" t="s">
        <v>12</v>
      </c>
      <c r="G15" s="60"/>
      <c r="H15" s="65" t="s">
        <v>46</v>
      </c>
      <c r="I15" s="10">
        <f>[1]MARZO!$J$10</f>
        <v>44429.114000000001</v>
      </c>
    </row>
    <row r="16" spans="4:9" ht="20.25" customHeight="1" x14ac:dyDescent="0.25">
      <c r="D16" s="44">
        <v>45727</v>
      </c>
      <c r="E16" s="47" t="s">
        <v>13</v>
      </c>
      <c r="F16" s="50" t="s">
        <v>14</v>
      </c>
      <c r="G16" s="39"/>
      <c r="H16" s="66" t="s">
        <v>47</v>
      </c>
      <c r="I16" s="53">
        <v>29188.48</v>
      </c>
    </row>
    <row r="17" spans="4:9" ht="20.25" customHeight="1" x14ac:dyDescent="0.25">
      <c r="D17" s="45"/>
      <c r="E17" s="48"/>
      <c r="F17" s="51"/>
      <c r="G17" s="41"/>
      <c r="H17" s="67"/>
      <c r="I17" s="54"/>
    </row>
    <row r="18" spans="4:9" x14ac:dyDescent="0.25">
      <c r="D18" s="46"/>
      <c r="E18" s="49"/>
      <c r="F18" s="52"/>
      <c r="G18" s="43"/>
      <c r="H18" s="68"/>
      <c r="I18" s="55"/>
    </row>
    <row r="19" spans="4:9" ht="20.25" customHeight="1" x14ac:dyDescent="0.25">
      <c r="D19" s="44">
        <v>45733</v>
      </c>
      <c r="E19" s="61" t="s">
        <v>44</v>
      </c>
      <c r="F19" s="50" t="s">
        <v>28</v>
      </c>
      <c r="G19" s="39"/>
      <c r="H19" s="66" t="s">
        <v>48</v>
      </c>
      <c r="I19" s="53">
        <f>[1]MARZO!$J$14</f>
        <v>11371.8228</v>
      </c>
    </row>
    <row r="20" spans="4:9" ht="15" customHeight="1" x14ac:dyDescent="0.25">
      <c r="D20" s="45"/>
      <c r="E20" s="62"/>
      <c r="F20" s="51"/>
      <c r="G20" s="41"/>
      <c r="H20" s="67"/>
      <c r="I20" s="54"/>
    </row>
    <row r="21" spans="4:9" x14ac:dyDescent="0.25">
      <c r="D21" s="46"/>
      <c r="E21" s="63"/>
      <c r="F21" s="52"/>
      <c r="G21" s="43"/>
      <c r="H21" s="68"/>
      <c r="I21" s="55"/>
    </row>
    <row r="22" spans="4:9" ht="20.25" customHeight="1" x14ac:dyDescent="0.25">
      <c r="D22" s="44">
        <v>45740</v>
      </c>
      <c r="E22" s="60" t="s">
        <v>15</v>
      </c>
      <c r="F22" s="50" t="s">
        <v>16</v>
      </c>
      <c r="G22" s="39"/>
      <c r="H22" s="66" t="s">
        <v>52</v>
      </c>
      <c r="I22" s="53">
        <f>'[2]MARZO '!$J$7</f>
        <v>11232.968400000002</v>
      </c>
    </row>
    <row r="23" spans="4:9" ht="20.25" customHeight="1" x14ac:dyDescent="0.25">
      <c r="D23" s="45"/>
      <c r="E23" s="60"/>
      <c r="F23" s="51"/>
      <c r="G23" s="41"/>
      <c r="H23" s="67"/>
      <c r="I23" s="54"/>
    </row>
    <row r="24" spans="4:9" ht="20.25" customHeight="1" x14ac:dyDescent="0.25">
      <c r="D24" s="46"/>
      <c r="E24" s="60"/>
      <c r="F24" s="52"/>
      <c r="G24" s="43"/>
      <c r="H24" s="68"/>
      <c r="I24" s="55"/>
    </row>
    <row r="25" spans="4:9" ht="20.25" customHeight="1" x14ac:dyDescent="0.25">
      <c r="D25" s="44">
        <v>45740</v>
      </c>
      <c r="E25" s="47" t="s">
        <v>11</v>
      </c>
      <c r="F25" s="50" t="s">
        <v>17</v>
      </c>
      <c r="G25" s="39"/>
      <c r="H25" s="66" t="s">
        <v>53</v>
      </c>
      <c r="I25" s="53">
        <f>'[2]MARZO '!$J$8</f>
        <v>1292.7878000000001</v>
      </c>
    </row>
    <row r="26" spans="4:9" x14ac:dyDescent="0.25">
      <c r="D26" s="45"/>
      <c r="E26" s="48"/>
      <c r="F26" s="51"/>
      <c r="G26" s="41"/>
      <c r="H26" s="67"/>
      <c r="I26" s="54"/>
    </row>
    <row r="27" spans="4:9" ht="12" customHeight="1" x14ac:dyDescent="0.25">
      <c r="D27" s="46"/>
      <c r="E27" s="49"/>
      <c r="F27" s="52"/>
      <c r="G27" s="43"/>
      <c r="H27" s="68"/>
      <c r="I27" s="55"/>
    </row>
    <row r="28" spans="4:9" x14ac:dyDescent="0.25">
      <c r="D28" s="44">
        <v>45740</v>
      </c>
      <c r="E28" s="47" t="s">
        <v>29</v>
      </c>
      <c r="F28" s="50" t="s">
        <v>18</v>
      </c>
      <c r="G28" s="39"/>
      <c r="H28" s="66" t="s">
        <v>54</v>
      </c>
      <c r="I28" s="53">
        <f>'[2]MARZO '!$J$9</f>
        <v>42205.5</v>
      </c>
    </row>
    <row r="29" spans="4:9" ht="20.25" customHeight="1" x14ac:dyDescent="0.25">
      <c r="D29" s="45"/>
      <c r="E29" s="48"/>
      <c r="F29" s="51"/>
      <c r="G29" s="41"/>
      <c r="H29" s="67"/>
      <c r="I29" s="54"/>
    </row>
    <row r="30" spans="4:9" ht="33.75" customHeight="1" x14ac:dyDescent="0.25">
      <c r="D30" s="46"/>
      <c r="E30" s="49"/>
      <c r="F30" s="52"/>
      <c r="G30" s="43"/>
      <c r="H30" s="68"/>
      <c r="I30" s="55"/>
    </row>
    <row r="31" spans="4:9" ht="20.25" customHeight="1" x14ac:dyDescent="0.25">
      <c r="D31" s="44">
        <v>45740</v>
      </c>
      <c r="E31" s="47"/>
      <c r="F31" s="50" t="s">
        <v>19</v>
      </c>
      <c r="G31" s="39"/>
      <c r="H31" s="66" t="s">
        <v>20</v>
      </c>
      <c r="I31" s="53">
        <f>'[2]MARZO '!$J$10</f>
        <v>9241.1061000000009</v>
      </c>
    </row>
    <row r="32" spans="4:9" ht="20.25" customHeight="1" x14ac:dyDescent="0.25">
      <c r="D32" s="45"/>
      <c r="E32" s="48"/>
      <c r="F32" s="51"/>
      <c r="G32" s="41"/>
      <c r="H32" s="67"/>
      <c r="I32" s="54"/>
    </row>
    <row r="33" spans="4:15" x14ac:dyDescent="0.25">
      <c r="D33" s="46"/>
      <c r="E33" s="49"/>
      <c r="F33" s="52"/>
      <c r="G33" s="43"/>
      <c r="H33" s="68"/>
      <c r="I33" s="55"/>
    </row>
    <row r="34" spans="4:15" ht="20.25" customHeight="1" x14ac:dyDescent="0.25">
      <c r="D34" s="44">
        <v>45740</v>
      </c>
      <c r="E34" s="47" t="s">
        <v>30</v>
      </c>
      <c r="F34" s="50" t="s">
        <v>21</v>
      </c>
      <c r="G34" s="39"/>
      <c r="H34" s="66" t="s">
        <v>49</v>
      </c>
      <c r="I34" s="53">
        <f>'[2]MARZO '!$J$11</f>
        <v>5396</v>
      </c>
    </row>
    <row r="35" spans="4:15" x14ac:dyDescent="0.25">
      <c r="D35" s="45"/>
      <c r="E35" s="48"/>
      <c r="F35" s="51"/>
      <c r="G35" s="41"/>
      <c r="H35" s="67"/>
      <c r="I35" s="54"/>
    </row>
    <row r="36" spans="4:15" ht="5.25" customHeight="1" x14ac:dyDescent="0.25">
      <c r="D36" s="46"/>
      <c r="E36" s="49"/>
      <c r="F36" s="52"/>
      <c r="G36" s="43"/>
      <c r="H36" s="68"/>
      <c r="I36" s="55"/>
      <c r="O36" s="19"/>
    </row>
    <row r="37" spans="4:15" ht="20.25" customHeight="1" x14ac:dyDescent="0.25">
      <c r="D37" s="44">
        <v>45740</v>
      </c>
      <c r="E37" s="47" t="s">
        <v>31</v>
      </c>
      <c r="F37" s="50" t="s">
        <v>22</v>
      </c>
      <c r="G37" s="39"/>
      <c r="H37" s="66" t="s">
        <v>23</v>
      </c>
      <c r="I37" s="53">
        <f>'[2]MARZO '!$J$12</f>
        <v>11752</v>
      </c>
    </row>
    <row r="38" spans="4:15" ht="20.25" customHeight="1" x14ac:dyDescent="0.25">
      <c r="D38" s="45"/>
      <c r="E38" s="48"/>
      <c r="F38" s="51"/>
      <c r="G38" s="41"/>
      <c r="H38" s="67"/>
      <c r="I38" s="54"/>
    </row>
    <row r="39" spans="4:15" ht="20.25" customHeight="1" x14ac:dyDescent="0.25">
      <c r="D39" s="46"/>
      <c r="E39" s="49"/>
      <c r="F39" s="52"/>
      <c r="G39" s="43"/>
      <c r="H39" s="68"/>
      <c r="I39" s="54"/>
    </row>
    <row r="40" spans="4:15" ht="34.5" customHeight="1" x14ac:dyDescent="0.25">
      <c r="D40" s="6">
        <v>45747</v>
      </c>
      <c r="E40" s="12" t="s">
        <v>24</v>
      </c>
      <c r="F40" s="60" t="s">
        <v>25</v>
      </c>
      <c r="G40" s="60"/>
      <c r="H40" s="65" t="s">
        <v>26</v>
      </c>
      <c r="I40" s="10">
        <v>16968.61</v>
      </c>
    </row>
    <row r="41" spans="4:15" ht="21" customHeight="1" x14ac:dyDescent="0.25">
      <c r="D41" s="35">
        <v>45740</v>
      </c>
      <c r="E41" s="26" t="s">
        <v>32</v>
      </c>
      <c r="F41" s="38" t="s">
        <v>33</v>
      </c>
      <c r="G41" s="39"/>
      <c r="H41" s="66" t="s">
        <v>50</v>
      </c>
      <c r="I41" s="17"/>
    </row>
    <row r="42" spans="4:15" ht="15.75" customHeight="1" x14ac:dyDescent="0.25">
      <c r="D42" s="36"/>
      <c r="E42" s="27" t="s">
        <v>34</v>
      </c>
      <c r="F42" s="40"/>
      <c r="G42" s="41"/>
      <c r="H42" s="51"/>
      <c r="I42" s="13">
        <v>50350</v>
      </c>
    </row>
    <row r="43" spans="4:15" ht="15.75" customHeight="1" x14ac:dyDescent="0.25">
      <c r="D43" s="36"/>
      <c r="E43" s="27" t="s">
        <v>35</v>
      </c>
      <c r="F43" s="40"/>
      <c r="G43" s="41"/>
      <c r="H43" s="51"/>
      <c r="I43" s="17"/>
    </row>
    <row r="44" spans="4:15" ht="15" customHeight="1" x14ac:dyDescent="0.25">
      <c r="D44" s="37"/>
      <c r="E44" s="28" t="s">
        <v>36</v>
      </c>
      <c r="F44" s="42"/>
      <c r="G44" s="43"/>
      <c r="H44" s="52"/>
      <c r="I44" s="18"/>
    </row>
    <row r="45" spans="4:15" ht="47.25" x14ac:dyDescent="0.25">
      <c r="D45" s="23">
        <v>45747</v>
      </c>
      <c r="E45" s="14" t="s">
        <v>37</v>
      </c>
      <c r="F45" s="33" t="s">
        <v>38</v>
      </c>
      <c r="G45" s="34"/>
      <c r="H45" s="69" t="s">
        <v>51</v>
      </c>
      <c r="I45" s="24">
        <v>19832.46</v>
      </c>
    </row>
    <row r="46" spans="4:15" ht="47.25" customHeight="1" x14ac:dyDescent="0.25">
      <c r="D46" s="23">
        <v>45747</v>
      </c>
      <c r="E46" s="15" t="s">
        <v>39</v>
      </c>
      <c r="F46" s="33" t="s">
        <v>40</v>
      </c>
      <c r="G46" s="34"/>
      <c r="H46" s="69" t="s">
        <v>42</v>
      </c>
      <c r="I46" s="25">
        <v>9096.5</v>
      </c>
    </row>
    <row r="47" spans="4:15" ht="47.25" x14ac:dyDescent="0.25">
      <c r="D47" s="23">
        <v>45747</v>
      </c>
      <c r="E47" s="15" t="s">
        <v>41</v>
      </c>
      <c r="F47" s="33" t="s">
        <v>40</v>
      </c>
      <c r="G47" s="34"/>
      <c r="H47" s="69" t="s">
        <v>43</v>
      </c>
      <c r="I47" s="10">
        <v>5932.5</v>
      </c>
    </row>
    <row r="48" spans="4:15" ht="17.25" x14ac:dyDescent="0.25">
      <c r="D48" s="20"/>
      <c r="E48" s="16"/>
      <c r="F48" s="21"/>
      <c r="G48" s="21"/>
      <c r="H48" s="31" t="s">
        <v>0</v>
      </c>
      <c r="I48" s="32">
        <f>SUM(I14:I47)</f>
        <v>277103.84909999999</v>
      </c>
    </row>
    <row r="49" spans="4:9" ht="17.25" x14ac:dyDescent="0.25">
      <c r="D49" s="20"/>
      <c r="E49" s="16"/>
      <c r="F49" s="21"/>
      <c r="G49" s="21"/>
      <c r="H49" s="29"/>
      <c r="I49" s="30"/>
    </row>
    <row r="50" spans="4:9" ht="17.25" x14ac:dyDescent="0.25">
      <c r="D50" s="20"/>
      <c r="E50" s="16"/>
      <c r="F50" s="21"/>
      <c r="G50" s="21"/>
      <c r="H50" s="29"/>
      <c r="I50" s="30"/>
    </row>
    <row r="51" spans="4:9" ht="15" customHeight="1" x14ac:dyDescent="0.25">
      <c r="D51" s="20"/>
      <c r="E51" s="16"/>
      <c r="F51" s="21"/>
      <c r="G51" s="21"/>
      <c r="H51" s="21"/>
      <c r="I51" s="22"/>
    </row>
    <row r="52" spans="4:9" ht="21" x14ac:dyDescent="0.35">
      <c r="H52" s="4" t="s">
        <v>6</v>
      </c>
      <c r="I52" s="9"/>
    </row>
    <row r="53" spans="4:9" ht="21" x14ac:dyDescent="0.35">
      <c r="H53" s="2" t="s">
        <v>7</v>
      </c>
      <c r="I53" s="8"/>
    </row>
    <row r="54" spans="4:9" x14ac:dyDescent="0.25">
      <c r="E54" s="5"/>
    </row>
    <row r="55" spans="4:9" x14ac:dyDescent="0.25">
      <c r="E55" s="5"/>
    </row>
  </sheetData>
  <mergeCells count="52">
    <mergeCell ref="I37:I39"/>
    <mergeCell ref="D34:D36"/>
    <mergeCell ref="E34:E36"/>
    <mergeCell ref="F34:G36"/>
    <mergeCell ref="H34:H36"/>
    <mergeCell ref="I34:I36"/>
    <mergeCell ref="D37:D39"/>
    <mergeCell ref="E37:E39"/>
    <mergeCell ref="F37:G39"/>
    <mergeCell ref="H37:H39"/>
    <mergeCell ref="I28:I30"/>
    <mergeCell ref="D31:D33"/>
    <mergeCell ref="E31:E33"/>
    <mergeCell ref="F31:G33"/>
    <mergeCell ref="H31:H33"/>
    <mergeCell ref="I31:I33"/>
    <mergeCell ref="I25:I27"/>
    <mergeCell ref="D19:D21"/>
    <mergeCell ref="E19:E21"/>
    <mergeCell ref="E22:E24"/>
    <mergeCell ref="E25:E27"/>
    <mergeCell ref="I19:I21"/>
    <mergeCell ref="D22:D24"/>
    <mergeCell ref="F22:G24"/>
    <mergeCell ref="H22:H24"/>
    <mergeCell ref="I22:I24"/>
    <mergeCell ref="I16:I18"/>
    <mergeCell ref="D10:I10"/>
    <mergeCell ref="D11:I11"/>
    <mergeCell ref="F13:G13"/>
    <mergeCell ref="F14:G14"/>
    <mergeCell ref="F15:G15"/>
    <mergeCell ref="H41:H44"/>
    <mergeCell ref="D16:D18"/>
    <mergeCell ref="E16:E18"/>
    <mergeCell ref="F16:G18"/>
    <mergeCell ref="H16:H18"/>
    <mergeCell ref="F19:G21"/>
    <mergeCell ref="H19:H21"/>
    <mergeCell ref="D25:D27"/>
    <mergeCell ref="F25:G27"/>
    <mergeCell ref="H25:H27"/>
    <mergeCell ref="D28:D30"/>
    <mergeCell ref="E28:E30"/>
    <mergeCell ref="F28:G30"/>
    <mergeCell ref="H28:H30"/>
    <mergeCell ref="F40:G40"/>
    <mergeCell ref="F45:G45"/>
    <mergeCell ref="F46:G46"/>
    <mergeCell ref="F47:G47"/>
    <mergeCell ref="D41:D44"/>
    <mergeCell ref="F41:G44"/>
  </mergeCells>
  <printOptions horizontalCentered="1" verticalCentered="1"/>
  <pageMargins left="0.51181102362204722" right="0.31496062992125984" top="0" bottom="0.3937007874015748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 PENDIENTE 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2025-06-17T14:16:55Z</cp:lastPrinted>
  <dcterms:created xsi:type="dcterms:W3CDTF">2019-12-03T15:12:20Z</dcterms:created>
  <dcterms:modified xsi:type="dcterms:W3CDTF">2025-06-17T14:18:47Z</dcterms:modified>
</cp:coreProperties>
</file>