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STADISTICA TRIMESTRAL" sheetId="1" r:id="rId1"/>
  </sheets>
  <definedNames>
    <definedName name="_xlnm.Print_Area" localSheetId="0">'ESTADISTICA TRIMESTRAL'!$A$1:$J$27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E16" i="1" l="1"/>
  <c r="I21" i="1" l="1"/>
  <c r="G21" i="1" l="1"/>
  <c r="B10" i="1" l="1"/>
  <c r="B9" i="1"/>
  <c r="F21" i="1" l="1"/>
  <c r="E21" i="1"/>
  <c r="D21" i="1"/>
  <c r="C21" i="1"/>
  <c r="J21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<sst xmlns="http://schemas.openxmlformats.org/spreadsheetml/2006/main" count="28" uniqueCount="28">
  <si>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</si>
  <si>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</si>
  <si>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</si>
  <si>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</si>
  <si>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</si>
  <si>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</si>
  <si>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</si>
  <si>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</si>
  <si>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</si>
  <si>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</si>
  <si>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</si>
  <si>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</si>
  <si>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</si>
  <si>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</si>
  <si>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</si>
  <si>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</si>
  <si>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</si>
  <si>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</si>
  <si>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</si>
  <si>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</si>
  <si>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</si>
  <si>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</si>
  <si>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</si>
  <si>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INFORME MENSUAL DE LOS SERVICIOS OFRECIDOS POR LA GOBERNACIÓN</t>
  </si>
  <si>
    <t>GOBERNACIÓN PROVINCIA DE SAN CRITÓBAL</t>
  </si>
  <si>
    <t xml:space="preserve"> BENEFICIARIOS DE ENSERES PARA EL HIOGAR</t>
  </si>
  <si>
    <t>Lic. Migdalia Soler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</si>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</sst>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43" fontId="15" fillId="0" borderId="15" xfId="1" applyFont="1" applyFill="1" applyBorder="1" applyAlignment="1"/>
    <xf numFmtId="43" fontId="15" fillId="0" borderId="17" xfId="1" applyFont="1" applyFill="1" applyBorder="1" applyAlignment="1">
      <alignment horizontal="center"/>
    </xf>
    <xf numFmtId="43" fontId="15" fillId="0" borderId="20" xfId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43" fontId="15" fillId="0" borderId="16" xfId="1" applyFont="1" applyFill="1" applyBorder="1" applyAlignment="1"/>
    <xf numFmtId="43" fontId="15" fillId="0" borderId="18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165" fontId="15" fillId="0" borderId="6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6" xfId="1" applyFont="1" applyFill="1" applyBorder="1" applyAlignment="1">
      <alignment horizontal="center"/>
    </xf>
    <xf numFmtId="166" fontId="15" fillId="0" borderId="18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8" xfId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9" xfId="1" applyFont="1" applyFill="1" applyBorder="1" applyAlignment="1">
      <alignment horizontal="center"/>
    </xf>
    <xf numFmtId="43" fontId="15" fillId="0" borderId="22" xfId="1" applyFont="1" applyFill="1" applyBorder="1" applyAlignment="1">
      <alignment horizontal="center"/>
    </xf>
    <xf numFmtId="166" fontId="15" fillId="0" borderId="19" xfId="1" applyNumberFormat="1" applyFont="1" applyFill="1" applyBorder="1" applyAlignment="1">
      <alignment horizontal="center"/>
    </xf>
    <xf numFmtId="165" fontId="15" fillId="0" borderId="10" xfId="1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2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165" fontId="15" fillId="0" borderId="24" xfId="1" applyNumberFormat="1" applyFont="1" applyFill="1" applyBorder="1" applyAlignment="1">
      <alignment horizontal="center"/>
    </xf>
    <xf numFmtId="166" fontId="15" fillId="0" borderId="2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28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0" zoomScaleNormal="110" workbookViewId="0">
      <selection activeCell="B5" sqref="B5:J5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3" ht="26.25" x14ac:dyDescent="0.4">
      <c r="A2" s="3" t="s">
        <v>21</v>
      </c>
      <c r="B2" s="66" t="s">
        <v>24</v>
      </c>
      <c r="C2" s="66"/>
      <c r="D2" s="66"/>
      <c r="E2" s="66"/>
      <c r="F2" s="66"/>
      <c r="G2" s="66"/>
      <c r="H2" s="66"/>
      <c r="I2" s="66"/>
      <c r="J2" s="66"/>
      <c r="K2" s="5"/>
      <c r="L2" s="5"/>
      <c r="M2" s="5"/>
    </row>
    <row r="3" spans="1:13" ht="26.25" x14ac:dyDescent="0.4">
      <c r="A3" s="42" t="s">
        <v>20</v>
      </c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3"/>
      <c r="L3" s="3"/>
      <c r="M3" s="3"/>
    </row>
    <row r="4" spans="1:13" ht="15.75" customHeight="1" x14ac:dyDescent="0.25">
      <c r="A4" s="2"/>
      <c r="B4" s="52"/>
      <c r="C4" s="52"/>
      <c r="D4" s="52"/>
      <c r="E4" s="52"/>
      <c r="F4" s="52"/>
      <c r="G4" s="52"/>
      <c r="H4" s="52"/>
      <c r="I4" s="52"/>
      <c r="J4" s="52"/>
    </row>
    <row r="5" spans="1:13" ht="23.25" x14ac:dyDescent="0.35">
      <c r="A5" s="43" t="s">
        <v>19</v>
      </c>
      <c r="B5" s="64" t="s">
        <v>23</v>
      </c>
      <c r="C5" s="64"/>
      <c r="D5" s="64"/>
      <c r="E5" s="64"/>
      <c r="F5" s="64"/>
      <c r="G5" s="64"/>
      <c r="H5" s="64"/>
      <c r="I5" s="64"/>
      <c r="J5" s="64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47" t="s">
        <v>12</v>
      </c>
      <c r="C7" s="49" t="s">
        <v>11</v>
      </c>
      <c r="D7" s="49" t="s">
        <v>16</v>
      </c>
      <c r="E7" s="49" t="s">
        <v>25</v>
      </c>
      <c r="F7" s="54" t="s">
        <v>15</v>
      </c>
      <c r="G7" s="60" t="s">
        <v>14</v>
      </c>
      <c r="H7" s="56" t="s">
        <v>18</v>
      </c>
      <c r="I7" s="49" t="s">
        <v>17</v>
      </c>
      <c r="J7" s="62" t="s">
        <v>10</v>
      </c>
    </row>
    <row r="8" spans="1:13" ht="31.5" customHeight="1" thickBot="1" x14ac:dyDescent="0.3">
      <c r="B8" s="48"/>
      <c r="C8" s="50"/>
      <c r="D8" s="50"/>
      <c r="E8" s="50"/>
      <c r="F8" s="55"/>
      <c r="G8" s="61"/>
      <c r="H8" s="57"/>
      <c r="I8" s="50"/>
      <c r="J8" s="63"/>
    </row>
    <row r="9" spans="1:13" ht="18.75" customHeight="1" x14ac:dyDescent="0.25">
      <c r="B9" s="33" t="str">
        <f>UPPER(TEXT(DATE(2024,1,1),("mmmm")))</f>
        <v>ENERO</v>
      </c>
      <c r="C9" s="14">
        <v>4300</v>
      </c>
      <c r="D9" s="15">
        <v>0</v>
      </c>
      <c r="E9" s="15"/>
      <c r="F9" s="16"/>
      <c r="G9" s="16"/>
      <c r="H9" s="16">
        <v>2</v>
      </c>
      <c r="I9" s="22"/>
      <c r="J9" s="17">
        <v>11</v>
      </c>
    </row>
    <row r="10" spans="1:13" ht="18.75" customHeight="1" x14ac:dyDescent="0.25">
      <c r="B10" s="34" t="str">
        <f>UPPER(TEXT(DATE(2024,2,1),("mmmm")))</f>
        <v>FEBRERO</v>
      </c>
      <c r="C10" s="18">
        <v>21000</v>
      </c>
      <c r="D10" s="19">
        <v>0</v>
      </c>
      <c r="E10" s="19"/>
      <c r="F10" s="20"/>
      <c r="G10" s="20"/>
      <c r="H10" s="20"/>
      <c r="I10" s="22"/>
      <c r="J10" s="21">
        <v>3</v>
      </c>
    </row>
    <row r="11" spans="1:13" ht="18.75" customHeight="1" x14ac:dyDescent="0.25">
      <c r="B11" s="34" t="s">
        <v>1</v>
      </c>
      <c r="C11" s="18">
        <v>4300</v>
      </c>
      <c r="D11" s="19">
        <v>3000</v>
      </c>
      <c r="E11" s="19"/>
      <c r="F11" s="20"/>
      <c r="G11" s="20"/>
      <c r="H11" s="20"/>
      <c r="I11" s="22"/>
      <c r="J11" s="21">
        <v>5</v>
      </c>
    </row>
    <row r="12" spans="1:13" ht="18.75" customHeight="1" x14ac:dyDescent="0.25">
      <c r="B12" s="34" t="s">
        <v>2</v>
      </c>
      <c r="C12" s="18">
        <v>10000</v>
      </c>
      <c r="D12" s="19">
        <v>0</v>
      </c>
      <c r="E12" s="22">
        <v>50</v>
      </c>
      <c r="F12" s="20"/>
      <c r="G12" s="20"/>
      <c r="H12" s="20">
        <v>3</v>
      </c>
      <c r="I12" s="22">
        <v>7</v>
      </c>
      <c r="J12" s="21">
        <v>1</v>
      </c>
    </row>
    <row r="13" spans="1:13" ht="18.75" customHeight="1" x14ac:dyDescent="0.25">
      <c r="B13" s="34" t="s">
        <v>3</v>
      </c>
      <c r="C13" s="18">
        <v>0</v>
      </c>
      <c r="D13" s="19">
        <v>0</v>
      </c>
      <c r="E13" s="22"/>
      <c r="F13" s="22">
        <v>5</v>
      </c>
      <c r="G13" s="23"/>
      <c r="H13" s="44">
        <v>5</v>
      </c>
      <c r="I13" s="22"/>
      <c r="J13" s="21"/>
    </row>
    <row r="14" spans="1:13" ht="18.75" customHeight="1" x14ac:dyDescent="0.25">
      <c r="B14" s="34" t="s">
        <v>4</v>
      </c>
      <c r="C14" s="24">
        <v>3300</v>
      </c>
      <c r="D14" s="19">
        <v>0</v>
      </c>
      <c r="E14" s="22"/>
      <c r="F14" s="22"/>
      <c r="G14" s="23"/>
      <c r="H14" s="44">
        <v>1</v>
      </c>
      <c r="I14" s="22">
        <v>5</v>
      </c>
      <c r="J14" s="21">
        <v>9</v>
      </c>
    </row>
    <row r="15" spans="1:13" ht="18.75" customHeight="1" x14ac:dyDescent="0.25">
      <c r="B15" s="34" t="s">
        <v>5</v>
      </c>
      <c r="C15" s="24">
        <v>4000</v>
      </c>
      <c r="D15" s="19">
        <v>0</v>
      </c>
      <c r="E15" s="22"/>
      <c r="F15" s="22">
        <v>3</v>
      </c>
      <c r="G15" s="23"/>
      <c r="H15" s="44"/>
      <c r="I15" s="22"/>
      <c r="J15" s="21">
        <v>3</v>
      </c>
    </row>
    <row r="16" spans="1:13" ht="18.75" customHeight="1" x14ac:dyDescent="0.25">
      <c r="B16" s="34" t="s">
        <v>6</v>
      </c>
      <c r="C16" s="24">
        <v>0</v>
      </c>
      <c r="D16" s="19">
        <v>0</v>
      </c>
      <c r="E16" s="22">
        <f>10+8+12+8+12+12+8+12+8+20+20+20+6</f>
        <v>156</v>
      </c>
      <c r="F16" s="22">
        <v>7</v>
      </c>
      <c r="G16" s="23"/>
      <c r="H16" s="44"/>
      <c r="I16" s="22">
        <v>17</v>
      </c>
      <c r="J16" s="21">
        <v>3</v>
      </c>
    </row>
    <row r="17" spans="2:10" ht="18.75" customHeight="1" x14ac:dyDescent="0.25">
      <c r="B17" s="34" t="s">
        <v>13</v>
      </c>
      <c r="C17" s="24">
        <v>3000</v>
      </c>
      <c r="D17" s="19">
        <v>0</v>
      </c>
      <c r="E17" s="22"/>
      <c r="F17" s="22"/>
      <c r="G17" s="23"/>
      <c r="H17" s="44"/>
      <c r="I17" s="25">
        <v>1</v>
      </c>
      <c r="J17" s="21">
        <v>10</v>
      </c>
    </row>
    <row r="18" spans="2:10" ht="18.75" customHeight="1" x14ac:dyDescent="0.25">
      <c r="B18" s="34" t="s">
        <v>7</v>
      </c>
      <c r="C18" s="24">
        <v>300</v>
      </c>
      <c r="D18" s="19">
        <v>0</v>
      </c>
      <c r="E18" s="19"/>
      <c r="F18" s="25"/>
      <c r="G18" s="26"/>
      <c r="H18" s="45"/>
      <c r="I18" s="25">
        <v>1</v>
      </c>
      <c r="J18" s="21">
        <v>20</v>
      </c>
    </row>
    <row r="19" spans="2:10" ht="18.75" customHeight="1" x14ac:dyDescent="0.25">
      <c r="B19" s="34" t="s">
        <v>8</v>
      </c>
      <c r="C19" s="24">
        <v>300</v>
      </c>
      <c r="D19" s="19">
        <v>0</v>
      </c>
      <c r="E19" s="19"/>
      <c r="F19" s="20"/>
      <c r="G19" s="20"/>
      <c r="H19" s="20"/>
      <c r="I19" s="25">
        <v>9</v>
      </c>
      <c r="J19" s="21">
        <v>6</v>
      </c>
    </row>
    <row r="20" spans="2:10" ht="18.75" customHeight="1" thickBot="1" x14ac:dyDescent="0.3">
      <c r="B20" s="35" t="s">
        <v>9</v>
      </c>
      <c r="C20" s="27">
        <v>300</v>
      </c>
      <c r="D20" s="28">
        <v>0</v>
      </c>
      <c r="E20" s="29">
        <v>5</v>
      </c>
      <c r="F20" s="30">
        <v>1</v>
      </c>
      <c r="G20" s="30">
        <v>1</v>
      </c>
      <c r="H20" s="30">
        <v>4</v>
      </c>
      <c r="I20" s="31">
        <v>4</v>
      </c>
      <c r="J20" s="32">
        <v>5</v>
      </c>
    </row>
    <row r="21" spans="2:10" ht="20.25" customHeight="1" thickBot="1" x14ac:dyDescent="0.3">
      <c r="B21" s="36" t="s">
        <v>0</v>
      </c>
      <c r="C21" s="40">
        <f>SUM(C9:C20)</f>
        <v>50800</v>
      </c>
      <c r="D21" s="41">
        <f>SUM(D9:D20)</f>
        <v>3000</v>
      </c>
      <c r="E21" s="37">
        <f t="shared" ref="E21:J21" si="0">SUM(E9:E20)</f>
        <v>211</v>
      </c>
      <c r="F21" s="37">
        <f t="shared" si="0"/>
        <v>16</v>
      </c>
      <c r="G21" s="38">
        <f t="shared" ref="G21:I21" si="1">SUM(G9:G20)</f>
        <v>1</v>
      </c>
      <c r="H21" s="38">
        <f>SUM(H9:H20)</f>
        <v>15</v>
      </c>
      <c r="I21" s="41">
        <f t="shared" si="1"/>
        <v>44</v>
      </c>
      <c r="J21" s="39">
        <f t="shared" si="0"/>
        <v>76</v>
      </c>
    </row>
    <row r="22" spans="2:10" x14ac:dyDescent="0.25">
      <c r="D22" s="1"/>
      <c r="E22" s="1"/>
      <c r="F22" s="1"/>
      <c r="G22" s="1"/>
      <c r="H22" s="1"/>
      <c r="I22" s="1"/>
      <c r="J22" s="1"/>
    </row>
    <row r="24" spans="2:10" x14ac:dyDescent="0.25">
      <c r="D24" s="1"/>
      <c r="E24" s="1"/>
      <c r="F24" s="1"/>
      <c r="G24" s="1"/>
      <c r="H24" s="1"/>
      <c r="I24" s="1"/>
      <c r="J24" s="1"/>
    </row>
    <row r="25" spans="2:10" x14ac:dyDescent="0.25">
      <c r="D25" s="1"/>
      <c r="E25" s="1"/>
      <c r="H25" s="10"/>
      <c r="I25" s="10"/>
      <c r="J25" s="12"/>
    </row>
    <row r="26" spans="2:10" ht="18.75" x14ac:dyDescent="0.3">
      <c r="D26" s="1"/>
      <c r="E26" s="1"/>
      <c r="F26" s="8"/>
      <c r="G26" s="8"/>
      <c r="H26" s="58" t="s">
        <v>26</v>
      </c>
      <c r="I26" s="58"/>
      <c r="J26" s="11"/>
    </row>
    <row r="27" spans="2:10" ht="17.25" customHeight="1" x14ac:dyDescent="0.3">
      <c r="D27" s="1"/>
      <c r="E27" s="1"/>
      <c r="H27" s="59" t="s">
        <v>27</v>
      </c>
      <c r="I27" s="59"/>
      <c r="J27" s="9"/>
    </row>
    <row r="28" spans="2:10" ht="17.25" x14ac:dyDescent="0.3">
      <c r="I28" s="53"/>
      <c r="J28" s="53"/>
    </row>
    <row r="29" spans="2:10" x14ac:dyDescent="0.25">
      <c r="D29" s="46"/>
      <c r="E29" s="46"/>
      <c r="F29" s="6"/>
      <c r="G29" s="13"/>
      <c r="H29" s="7"/>
    </row>
  </sheetData>
  <mergeCells count="18">
    <mergeCell ref="A1:J1"/>
    <mergeCell ref="B4:J4"/>
    <mergeCell ref="I28:J28"/>
    <mergeCell ref="I7:I8"/>
    <mergeCell ref="F7:F8"/>
    <mergeCell ref="H7:H8"/>
    <mergeCell ref="H26:I26"/>
    <mergeCell ref="H27:I27"/>
    <mergeCell ref="G7:G8"/>
    <mergeCell ref="J7:J8"/>
    <mergeCell ref="B5:J5"/>
    <mergeCell ref="B3:J3"/>
    <mergeCell ref="B2:J2"/>
    <mergeCell ref="D29:E29"/>
    <mergeCell ref="B7:B8"/>
    <mergeCell ref="C7:C8"/>
    <mergeCell ref="D7:D8"/>
    <mergeCell ref="E7:E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2025-01-28T15:54:06Z</cp:lastPrinted>
  <dcterms:created xsi:type="dcterms:W3CDTF">2019-12-03T15:12:20Z</dcterms:created>
  <dcterms:modified xsi:type="dcterms:W3CDTF">2025-01-28T16:25:57Z</dcterms:modified>
</cp:coreProperties>
</file>