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<sst xmlns="http://schemas.openxmlformats.org/spreadsheetml/2006/main" count="68" uniqueCount="68">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</sst>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zoomScale="160" zoomScaleNormal="160" workbookViewId="0">
      <pane xSplit="1" topLeftCell="I1" activePane="topRight" state="frozen"/>
      <selection activeCell="A10" sqref="A10"/>
      <selection pane="topRight" activeCell="L65" sqref="L6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419725.47</v>
      </c>
      <c r="K17" s="37">
        <f t="shared" si="0"/>
        <v>419725.47</v>
      </c>
      <c r="L17" s="37">
        <f t="shared" si="0"/>
        <v>419725.47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3719803.01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>
        <v>364500</v>
      </c>
      <c r="K18" s="17">
        <v>364500</v>
      </c>
      <c r="L18" s="18">
        <v>364500</v>
      </c>
      <c r="M18" s="14"/>
      <c r="N18" s="14"/>
      <c r="O18" s="14"/>
      <c r="P18" s="19">
        <f t="shared" ref="P18:P59" si="1">SUM(D18:O18)</f>
        <v>3230500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>
        <v>55225.47</v>
      </c>
      <c r="K22" s="17">
        <v>55225.47</v>
      </c>
      <c r="L22" s="18">
        <v>55225.47</v>
      </c>
      <c r="M22" s="14"/>
      <c r="N22" s="14"/>
      <c r="O22" s="14"/>
      <c r="P22" s="19">
        <f t="shared" si="1"/>
        <v>489303.00999999989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3415438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164980.54</v>
      </c>
      <c r="K23" s="38">
        <f t="shared" si="2"/>
        <v>104449.83</v>
      </c>
      <c r="L23" s="38">
        <f t="shared" si="2"/>
        <v>15158.74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1040117.99</v>
      </c>
    </row>
    <row r="24" spans="1:16" s="10" customFormat="1" ht="15.75" x14ac:dyDescent="0.25">
      <c r="A24" s="11" t="s">
        <v>8</v>
      </c>
      <c r="B24" s="12">
        <v>1764138</v>
      </c>
      <c r="C24" s="12">
        <v>1772156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>
        <v>164980.54</v>
      </c>
      <c r="K24" s="16">
        <v>104449.83</v>
      </c>
      <c r="L24" s="18">
        <v>15158.74</v>
      </c>
      <c r="M24" s="14"/>
      <c r="N24" s="14"/>
      <c r="O24" s="14"/>
      <c r="P24" s="19">
        <f t="shared" si="1"/>
        <v>1038815.13</v>
      </c>
    </row>
    <row r="25" spans="1:16" s="10" customFormat="1" ht="15.75" x14ac:dyDescent="0.25">
      <c r="A25" s="11" t="s">
        <v>9</v>
      </c>
      <c r="B25" s="12">
        <v>0</v>
      </c>
      <c r="C25" s="12">
        <v>6500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535100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2682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/>
      <c r="N31" s="14"/>
      <c r="O31" s="14"/>
      <c r="P31" s="19">
        <f t="shared" si="1"/>
        <v>1302.8599999999999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947800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28100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187067.56999999998</v>
      </c>
    </row>
    <row r="34" spans="1:16" s="10" customFormat="1" ht="15.75" x14ac:dyDescent="0.25">
      <c r="A34" s="11" t="s">
        <v>18</v>
      </c>
      <c r="B34" s="12">
        <v>0</v>
      </c>
      <c r="C34" s="12">
        <v>135000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/>
      <c r="N34" s="14"/>
      <c r="O34" s="14"/>
      <c r="P34" s="19">
        <f t="shared" si="1"/>
        <v>93109.97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1800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696000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>
        <v>28100</v>
      </c>
      <c r="L40" s="18"/>
      <c r="M40" s="14"/>
      <c r="N40" s="14"/>
      <c r="O40" s="14"/>
      <c r="P40" s="19">
        <f t="shared" si="1"/>
        <v>61296.58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115000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/>
      <c r="N42" s="14"/>
      <c r="O42" s="14"/>
      <c r="P42" s="19">
        <f t="shared" si="1"/>
        <v>32661.02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4699181.5199999996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150000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3325636.1399999997</v>
      </c>
    </row>
    <row r="44" spans="1:16" s="10" customFormat="1" ht="15.75" x14ac:dyDescent="0.25">
      <c r="A44" s="11" t="s">
        <v>28</v>
      </c>
      <c r="B44" s="12">
        <v>5314288</v>
      </c>
      <c r="C44" s="12">
        <v>4699181.5199999996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>
        <v>150000</v>
      </c>
      <c r="L44" s="18"/>
      <c r="M44" s="14"/>
      <c r="N44" s="14"/>
      <c r="O44" s="14"/>
      <c r="P44" s="19">
        <f t="shared" si="1"/>
        <v>3325636.1399999997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18373536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584706.01</v>
      </c>
      <c r="K60" s="40">
        <f t="shared" si="7"/>
        <v>702275.3</v>
      </c>
      <c r="L60" s="40">
        <f t="shared" si="7"/>
        <v>434884.20999999996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8272624.709999999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2024-08-08T12:50:07Z</cp:lastPrinted>
  <dcterms:created xsi:type="dcterms:W3CDTF">2021-07-29T18:58:50Z</dcterms:created>
  <dcterms:modified xsi:type="dcterms:W3CDTF">2024-10-07T13:38:31Z</dcterms:modified>
</cp:coreProperties>
</file>