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ESTADISTICA TRIMESTRAL" sheetId="1" r:id="rId1"/>
  </sheets>
  <definedNames>
    <definedName name="_xlnm.Print_Area" localSheetId="0">'ESTADISTICA TRIMESTRAL'!$B$3:$J$29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E16" i="1" l="1"/>
  <c r="I21" i="1" l="1"/>
  <c r="G21" i="1" l="1"/>
  <c r="B10" i="1" l="1"/>
  <c r="B9" i="1"/>
  <c r="F21" i="1" l="1"/>
  <c r="E21" i="1"/>
  <c r="D21" i="1"/>
  <c r="C21" i="1"/>
  <c r="J21" i="1"/>
</calcChain>
</file>

<file path=xl/sharedStrings.xml><?xml version="1.0" encoding="utf-8"?>
<sst xmlns="http://schemas.openxmlformats.org/spreadsheetml/2006/main" count="28" uniqueCount="28">
  <si>
    <t>TOTAL</t>
  </si>
  <si>
    <t xml:space="preserve">MARZO 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</si>
  <si>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</si>
  <si>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</si>
  <si>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</si>
  <si>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</si>
  <si>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</si>
  <si>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</si>
  <si>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</si>
  <si>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</si>
  <si>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CERTIIFICADO VIDA &amp; COSTUMBRE</t>
  </si>
  <si>
    <t>RACIONES CRUDAS</t>
  </si>
  <si>
    <t>MES</t>
  </si>
  <si>
    <t>SEPTIEMBRE</t>
  </si>
  <si>
    <t>SUBSIDIO A PERSONAS ENVEJECIENTES Y DISCAPACITADAS</t>
  </si>
  <si>
    <t>BENEFICIARIOS DE MATERIALES DE CONSTRUCCION</t>
  </si>
  <si>
    <t xml:space="preserve">BENEFICIARIOS DE KIT SEMANA SANTA </t>
  </si>
  <si>
    <t xml:space="preserve">BENEFICIARIOS DE AYUDAS MEDICAS </t>
  </si>
  <si>
    <t>BENEFICIARIOS DE AYUDAS FÚNEBRES</t>
  </si>
  <si>
    <t xml:space="preserve">                                                                             INFORME MENSUAL DE LOS DIFERENTES SERVICIOS OFRECIDOS EN EL AÑO 2024</t>
  </si>
  <si>
    <t xml:space="preserve">                                                                                          ESTADÍSTICAS INSTITUCIONALES </t>
  </si>
  <si>
    <t xml:space="preserve">                                       GOBERNACION PROVINCIAL DE SAN CRISTÓBAL </t>
  </si>
  <si>
    <t>ESTADÍSTICAS INSTITUCIONALES</t>
  </si>
  <si>
    <t>INFORME MENSUAL DE LOS SERVICIOS OFRECIDOS POR LA GOBERNACIÓN</t>
  </si>
  <si>
    <t>GOBERNACIÓN PROVINCIA DE SAN CRITÓBAL</t>
  </si>
  <si>
    <t xml:space="preserve"> BENEFICIARIOS DE ENSERES PARA EL HIOGAR</t>
  </si>
  <si>
    <t>Lic. Migdalia Soler</t>
  </si>
  <si>
    <t>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</si>
</sst>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-yy"/>
    <numFmt numFmtId="165" formatCode="_(* #,##0_);_(* \(#,##0\);_(* &quot;-&quot;??_);_(@_)"/>
    <numFmt numFmtId="166" formatCode="_(* #,##0_);_(* \(#,##0\);_(* &quot;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Arial"/>
      <family val="2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8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1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0" fillId="0" borderId="23" xfId="0" applyBorder="1"/>
    <xf numFmtId="0" fontId="9" fillId="0" borderId="0" xfId="0" applyFont="1" applyBorder="1" applyAlignment="1"/>
    <xf numFmtId="0" fontId="3" fillId="0" borderId="0" xfId="0" applyFont="1" applyBorder="1"/>
    <xf numFmtId="0" fontId="1" fillId="0" borderId="0" xfId="0" applyFont="1" applyAlignment="1">
      <alignment horizontal="center"/>
    </xf>
    <xf numFmtId="43" fontId="15" fillId="0" borderId="15" xfId="1" applyFont="1" applyFill="1" applyBorder="1" applyAlignment="1"/>
    <xf numFmtId="43" fontId="15" fillId="0" borderId="17" xfId="1" applyFont="1" applyFill="1" applyBorder="1" applyAlignment="1">
      <alignment horizontal="center"/>
    </xf>
    <xf numFmtId="43" fontId="15" fillId="0" borderId="20" xfId="1" applyFont="1" applyFill="1" applyBorder="1" applyAlignment="1">
      <alignment horizontal="center"/>
    </xf>
    <xf numFmtId="165" fontId="15" fillId="0" borderId="14" xfId="1" applyNumberFormat="1" applyFont="1" applyFill="1" applyBorder="1" applyAlignment="1">
      <alignment horizontal="center"/>
    </xf>
    <xf numFmtId="43" fontId="15" fillId="0" borderId="16" xfId="1" applyFont="1" applyFill="1" applyBorder="1" applyAlignment="1"/>
    <xf numFmtId="43" fontId="15" fillId="0" borderId="18" xfId="1" applyFont="1" applyFill="1" applyBorder="1" applyAlignment="1">
      <alignment horizontal="center"/>
    </xf>
    <xf numFmtId="43" fontId="15" fillId="0" borderId="21" xfId="1" applyFont="1" applyFill="1" applyBorder="1" applyAlignment="1">
      <alignment horizontal="center"/>
    </xf>
    <xf numFmtId="165" fontId="15" fillId="0" borderId="6" xfId="1" applyNumberFormat="1" applyFont="1" applyFill="1" applyBorder="1" applyAlignment="1">
      <alignment horizontal="center"/>
    </xf>
    <xf numFmtId="165" fontId="15" fillId="0" borderId="18" xfId="1" applyNumberFormat="1" applyFont="1" applyFill="1" applyBorder="1" applyAlignment="1">
      <alignment horizontal="center"/>
    </xf>
    <xf numFmtId="165" fontId="15" fillId="0" borderId="1" xfId="1" applyNumberFormat="1" applyFont="1" applyFill="1" applyBorder="1" applyAlignment="1">
      <alignment horizontal="center"/>
    </xf>
    <xf numFmtId="43" fontId="15" fillId="0" borderId="16" xfId="1" applyFont="1" applyFill="1" applyBorder="1" applyAlignment="1">
      <alignment horizontal="center"/>
    </xf>
    <xf numFmtId="166" fontId="15" fillId="0" borderId="18" xfId="1" applyNumberFormat="1" applyFont="1" applyFill="1" applyBorder="1" applyAlignment="1">
      <alignment horizontal="center"/>
    </xf>
    <xf numFmtId="166" fontId="15" fillId="0" borderId="1" xfId="1" applyNumberFormat="1" applyFont="1" applyFill="1" applyBorder="1" applyAlignment="1">
      <alignment horizontal="center"/>
    </xf>
    <xf numFmtId="43" fontId="15" fillId="0" borderId="8" xfId="1" applyFont="1" applyFill="1" applyBorder="1" applyAlignment="1">
      <alignment horizontal="center"/>
    </xf>
    <xf numFmtId="43" fontId="15" fillId="0" borderId="9" xfId="1" applyFont="1" applyFill="1" applyBorder="1" applyAlignment="1">
      <alignment horizontal="center"/>
    </xf>
    <xf numFmtId="43" fontId="15" fillId="0" borderId="19" xfId="1" applyFont="1" applyFill="1" applyBorder="1" applyAlignment="1">
      <alignment horizontal="center"/>
    </xf>
    <xf numFmtId="43" fontId="15" fillId="0" borderId="22" xfId="1" applyFont="1" applyFill="1" applyBorder="1" applyAlignment="1">
      <alignment horizontal="center"/>
    </xf>
    <xf numFmtId="166" fontId="15" fillId="0" borderId="19" xfId="1" applyNumberFormat="1" applyFont="1" applyFill="1" applyBorder="1" applyAlignment="1">
      <alignment horizontal="center"/>
    </xf>
    <xf numFmtId="165" fontId="15" fillId="0" borderId="10" xfId="1" applyNumberFormat="1" applyFont="1" applyFill="1" applyBorder="1" applyAlignment="1">
      <alignment horizontal="center"/>
    </xf>
    <xf numFmtId="164" fontId="14" fillId="2" borderId="13" xfId="0" applyNumberFormat="1" applyFont="1" applyFill="1" applyBorder="1" applyAlignment="1">
      <alignment horizontal="left"/>
    </xf>
    <xf numFmtId="164" fontId="14" fillId="2" borderId="5" xfId="0" applyNumberFormat="1" applyFont="1" applyFill="1" applyBorder="1" applyAlignment="1">
      <alignment horizontal="left"/>
    </xf>
    <xf numFmtId="164" fontId="14" fillId="2" borderId="7" xfId="0" applyNumberFormat="1" applyFont="1" applyFill="1" applyBorder="1" applyAlignment="1">
      <alignment horizontal="left"/>
    </xf>
    <xf numFmtId="0" fontId="14" fillId="3" borderId="11" xfId="0" applyFont="1" applyFill="1" applyBorder="1" applyAlignment="1">
      <alignment horizontal="center" vertical="center"/>
    </xf>
    <xf numFmtId="165" fontId="16" fillId="3" borderId="2" xfId="1" applyNumberFormat="1" applyFont="1" applyFill="1" applyBorder="1" applyAlignment="1">
      <alignment horizontal="center" vertical="center"/>
    </xf>
    <xf numFmtId="44" fontId="16" fillId="3" borderId="2" xfId="1" applyNumberFormat="1" applyFont="1" applyFill="1" applyBorder="1" applyAlignment="1">
      <alignment horizontal="center" vertical="center"/>
    </xf>
    <xf numFmtId="165" fontId="16" fillId="3" borderId="12" xfId="1" applyNumberFormat="1" applyFont="1" applyFill="1" applyBorder="1" applyAlignment="1">
      <alignment horizontal="center" vertical="center"/>
    </xf>
    <xf numFmtId="43" fontId="16" fillId="3" borderId="3" xfId="1" applyFont="1" applyFill="1" applyBorder="1" applyAlignment="1">
      <alignment horizontal="center" vertical="center"/>
    </xf>
    <xf numFmtId="43" fontId="16" fillId="3" borderId="2" xfId="1" applyFont="1" applyFill="1" applyBorder="1" applyAlignment="1">
      <alignment horizontal="center" vertical="center"/>
    </xf>
    <xf numFmtId="0" fontId="11" fillId="0" borderId="0" xfId="0" applyFont="1" applyAlignment="1"/>
    <xf numFmtId="0" fontId="12" fillId="0" borderId="0" xfId="0" applyFont="1" applyAlignment="1"/>
    <xf numFmtId="165" fontId="15" fillId="0" borderId="24" xfId="1" applyNumberFormat="1" applyFont="1" applyFill="1" applyBorder="1" applyAlignment="1">
      <alignment horizontal="center"/>
    </xf>
    <xf numFmtId="166" fontId="15" fillId="0" borderId="24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4" fillId="3" borderId="4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17" fontId="14" fillId="3" borderId="26" xfId="0" applyNumberFormat="1" applyFont="1" applyFill="1" applyBorder="1" applyAlignment="1">
      <alignment horizontal="center" vertical="center" wrapText="1"/>
    </xf>
    <xf numFmtId="17" fontId="14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3" borderId="27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17" fontId="14" fillId="3" borderId="27" xfId="0" applyNumberFormat="1" applyFont="1" applyFill="1" applyBorder="1" applyAlignment="1">
      <alignment horizontal="center" vertical="center" wrapText="1"/>
    </xf>
    <xf numFmtId="17" fontId="14" fillId="3" borderId="2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29</xdr:row>
      <xdr:rowOff>95249</xdr:rowOff>
    </xdr:from>
    <xdr:ext cx="3536157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B2C60CF2-46CA-570A-A7D9-E23719C978C4}"/>
            </a:ext>
          </a:extLst>
        </xdr:cNvPr>
        <xdr:cNvSpPr txBox="1"/>
      </xdr:nvSpPr>
      <xdr:spPr>
        <a:xfrm>
          <a:off x="6405562" y="6417468"/>
          <a:ext cx="35361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8</xdr:col>
      <xdr:colOff>0</xdr:colOff>
      <xdr:row>30</xdr:row>
      <xdr:rowOff>0</xdr:rowOff>
    </xdr:from>
    <xdr:ext cx="184731" cy="29880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E0000F9F-8762-23EE-B8D3-561B4F6BAC60}"/>
            </a:ext>
          </a:extLst>
        </xdr:cNvPr>
        <xdr:cNvSpPr txBox="1"/>
      </xdr:nvSpPr>
      <xdr:spPr>
        <a:xfrm>
          <a:off x="5517355" y="6205538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307181</xdr:rowOff>
    </xdr:to>
    <xdr:sp macro="" textlink="">
      <xdr:nvSpPr>
        <xdr:cNvPr id="102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/>
        <xdr:cNvSpPr>
          <a:spLocks noChangeAspect="1" noChangeArrowheads="1"/>
        </xdr:cNvSpPr>
      </xdr:nvSpPr>
      <xdr:spPr bwMode="auto">
        <a:xfrm>
          <a:off x="372427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614795</xdr:colOff>
      <xdr:row>0</xdr:row>
      <xdr:rowOff>0</xdr:rowOff>
    </xdr:from>
    <xdr:to>
      <xdr:col>2</xdr:col>
      <xdr:colOff>1004455</xdr:colOff>
      <xdr:row>5</xdr:row>
      <xdr:rowOff>77933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1662545" y="0"/>
          <a:ext cx="1844387" cy="1437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3" zoomScale="110" zoomScaleNormal="110" workbookViewId="0">
      <selection activeCell="K11" sqref="K11"/>
    </sheetView>
  </sheetViews>
  <sheetFormatPr baseColWidth="10" defaultRowHeight="15" x14ac:dyDescent="0.25"/>
  <cols>
    <col min="1" max="1" width="15.7109375" customWidth="1"/>
    <col min="2" max="2" width="21.85546875" customWidth="1"/>
    <col min="3" max="3" width="22.5703125" customWidth="1"/>
    <col min="4" max="4" width="22.7109375" customWidth="1"/>
    <col min="5" max="5" width="23.42578125" customWidth="1"/>
    <col min="6" max="8" width="23.140625" customWidth="1"/>
    <col min="9" max="9" width="23.28515625" customWidth="1"/>
    <col min="10" max="10" width="24.5703125" customWidth="1"/>
  </cols>
  <sheetData>
    <row r="1" spans="1:13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3" ht="26.25" x14ac:dyDescent="0.4">
      <c r="A2" s="3" t="s">
        <v>21</v>
      </c>
      <c r="B2" s="66" t="s">
        <v>24</v>
      </c>
      <c r="C2" s="66"/>
      <c r="D2" s="66"/>
      <c r="E2" s="66"/>
      <c r="F2" s="66"/>
      <c r="G2" s="66"/>
      <c r="H2" s="66"/>
      <c r="I2" s="66"/>
      <c r="J2" s="66"/>
      <c r="K2" s="5"/>
      <c r="L2" s="5"/>
      <c r="M2" s="5"/>
    </row>
    <row r="3" spans="1:13" ht="26.25" x14ac:dyDescent="0.4">
      <c r="A3" s="42" t="s">
        <v>20</v>
      </c>
      <c r="B3" s="65" t="s">
        <v>22</v>
      </c>
      <c r="C3" s="65"/>
      <c r="D3" s="65"/>
      <c r="E3" s="65"/>
      <c r="F3" s="65"/>
      <c r="G3" s="65"/>
      <c r="H3" s="65"/>
      <c r="I3" s="65"/>
      <c r="J3" s="65"/>
      <c r="K3" s="3"/>
      <c r="L3" s="3"/>
      <c r="M3" s="3"/>
    </row>
    <row r="4" spans="1:13" ht="15.75" customHeight="1" x14ac:dyDescent="0.25">
      <c r="A4" s="2"/>
      <c r="B4" s="52"/>
      <c r="C4" s="52"/>
      <c r="D4" s="52"/>
      <c r="E4" s="52"/>
      <c r="F4" s="52"/>
      <c r="G4" s="52"/>
      <c r="H4" s="52"/>
      <c r="I4" s="52"/>
      <c r="J4" s="52"/>
    </row>
    <row r="5" spans="1:13" ht="23.25" x14ac:dyDescent="0.35">
      <c r="A5" s="43" t="s">
        <v>19</v>
      </c>
      <c r="B5" s="64" t="s">
        <v>23</v>
      </c>
      <c r="C5" s="64"/>
      <c r="D5" s="64"/>
      <c r="E5" s="64"/>
      <c r="F5" s="64"/>
      <c r="G5" s="64"/>
      <c r="H5" s="64"/>
      <c r="I5" s="64"/>
      <c r="J5" s="64"/>
    </row>
    <row r="6" spans="1:13" ht="18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3" ht="20.25" customHeight="1" x14ac:dyDescent="0.25">
      <c r="B7" s="47" t="s">
        <v>12</v>
      </c>
      <c r="C7" s="49" t="s">
        <v>11</v>
      </c>
      <c r="D7" s="49" t="s">
        <v>16</v>
      </c>
      <c r="E7" s="49" t="s">
        <v>25</v>
      </c>
      <c r="F7" s="54" t="s">
        <v>15</v>
      </c>
      <c r="G7" s="60" t="s">
        <v>14</v>
      </c>
      <c r="H7" s="56" t="s">
        <v>18</v>
      </c>
      <c r="I7" s="49" t="s">
        <v>17</v>
      </c>
      <c r="J7" s="62" t="s">
        <v>10</v>
      </c>
    </row>
    <row r="8" spans="1:13" ht="31.5" customHeight="1" thickBot="1" x14ac:dyDescent="0.3">
      <c r="B8" s="48"/>
      <c r="C8" s="50"/>
      <c r="D8" s="50"/>
      <c r="E8" s="50"/>
      <c r="F8" s="55"/>
      <c r="G8" s="61"/>
      <c r="H8" s="57"/>
      <c r="I8" s="50"/>
      <c r="J8" s="63"/>
    </row>
    <row r="9" spans="1:13" ht="18.75" customHeight="1" x14ac:dyDescent="0.25">
      <c r="B9" s="33" t="str">
        <f>UPPER(TEXT(DATE(2024,1,1),("mmmm")))</f>
        <v>ENERO</v>
      </c>
      <c r="C9" s="14">
        <v>4300</v>
      </c>
      <c r="D9" s="15">
        <v>0</v>
      </c>
      <c r="E9" s="15"/>
      <c r="F9" s="16"/>
      <c r="G9" s="16"/>
      <c r="H9" s="16">
        <v>2</v>
      </c>
      <c r="I9" s="22"/>
      <c r="J9" s="17">
        <v>11</v>
      </c>
    </row>
    <row r="10" spans="1:13" ht="18.75" customHeight="1" x14ac:dyDescent="0.25">
      <c r="B10" s="34" t="str">
        <f>UPPER(TEXT(DATE(2024,2,1),("mmmm")))</f>
        <v>FEBRERO</v>
      </c>
      <c r="C10" s="18">
        <v>21000</v>
      </c>
      <c r="D10" s="19">
        <v>0</v>
      </c>
      <c r="E10" s="19"/>
      <c r="F10" s="20"/>
      <c r="G10" s="20"/>
      <c r="H10" s="20"/>
      <c r="I10" s="22"/>
      <c r="J10" s="21">
        <v>3</v>
      </c>
    </row>
    <row r="11" spans="1:13" ht="18.75" customHeight="1" x14ac:dyDescent="0.25">
      <c r="B11" s="34" t="s">
        <v>1</v>
      </c>
      <c r="C11" s="18">
        <v>4300</v>
      </c>
      <c r="D11" s="19">
        <v>3000</v>
      </c>
      <c r="E11" s="19"/>
      <c r="F11" s="20"/>
      <c r="G11" s="20"/>
      <c r="H11" s="20"/>
      <c r="I11" s="22"/>
      <c r="J11" s="21">
        <v>5</v>
      </c>
    </row>
    <row r="12" spans="1:13" ht="18.75" customHeight="1" x14ac:dyDescent="0.25">
      <c r="B12" s="34" t="s">
        <v>2</v>
      </c>
      <c r="C12" s="18">
        <v>10000</v>
      </c>
      <c r="D12" s="19">
        <v>0</v>
      </c>
      <c r="E12" s="22">
        <v>50</v>
      </c>
      <c r="F12" s="20"/>
      <c r="G12" s="20"/>
      <c r="H12" s="20">
        <v>3</v>
      </c>
      <c r="I12" s="22">
        <v>7</v>
      </c>
      <c r="J12" s="21">
        <v>1</v>
      </c>
    </row>
    <row r="13" spans="1:13" ht="18.75" customHeight="1" x14ac:dyDescent="0.25">
      <c r="B13" s="34" t="s">
        <v>3</v>
      </c>
      <c r="C13" s="18">
        <v>0</v>
      </c>
      <c r="D13" s="19">
        <v>0</v>
      </c>
      <c r="E13" s="22"/>
      <c r="F13" s="22">
        <v>5</v>
      </c>
      <c r="G13" s="23"/>
      <c r="H13" s="44">
        <v>5</v>
      </c>
      <c r="I13" s="22"/>
      <c r="J13" s="21"/>
    </row>
    <row r="14" spans="1:13" ht="18.75" customHeight="1" x14ac:dyDescent="0.25">
      <c r="B14" s="34" t="s">
        <v>4</v>
      </c>
      <c r="C14" s="24">
        <v>3300</v>
      </c>
      <c r="D14" s="19">
        <v>0</v>
      </c>
      <c r="E14" s="22"/>
      <c r="F14" s="22"/>
      <c r="G14" s="23"/>
      <c r="H14" s="44">
        <v>1</v>
      </c>
      <c r="I14" s="22">
        <v>5</v>
      </c>
      <c r="J14" s="21">
        <v>9</v>
      </c>
    </row>
    <row r="15" spans="1:13" ht="18.75" customHeight="1" x14ac:dyDescent="0.25">
      <c r="B15" s="34" t="s">
        <v>5</v>
      </c>
      <c r="C15" s="24">
        <v>4000</v>
      </c>
      <c r="D15" s="19">
        <v>0</v>
      </c>
      <c r="E15" s="22"/>
      <c r="F15" s="22">
        <v>3</v>
      </c>
      <c r="G15" s="23"/>
      <c r="H15" s="44"/>
      <c r="I15" s="22"/>
      <c r="J15" s="21">
        <v>3</v>
      </c>
    </row>
    <row r="16" spans="1:13" ht="18.75" customHeight="1" x14ac:dyDescent="0.25">
      <c r="B16" s="34" t="s">
        <v>6</v>
      </c>
      <c r="C16" s="24">
        <v>0</v>
      </c>
      <c r="D16" s="19">
        <v>0</v>
      </c>
      <c r="E16" s="22">
        <f>10+8+12+8+12+12+8+12+8+20+20+20+6</f>
        <v>156</v>
      </c>
      <c r="F16" s="22">
        <v>7</v>
      </c>
      <c r="G16" s="23"/>
      <c r="H16" s="44"/>
      <c r="I16" s="22">
        <v>17</v>
      </c>
      <c r="J16" s="21">
        <v>3</v>
      </c>
    </row>
    <row r="17" spans="2:10" ht="18.75" customHeight="1" x14ac:dyDescent="0.25">
      <c r="B17" s="34" t="s">
        <v>13</v>
      </c>
      <c r="C17" s="24">
        <v>3000</v>
      </c>
      <c r="D17" s="19">
        <v>0</v>
      </c>
      <c r="E17" s="22"/>
      <c r="F17" s="22"/>
      <c r="G17" s="23"/>
      <c r="H17" s="44"/>
      <c r="I17" s="25"/>
      <c r="J17" s="21">
        <v>10</v>
      </c>
    </row>
    <row r="18" spans="2:10" ht="18.75" customHeight="1" x14ac:dyDescent="0.25">
      <c r="B18" s="34" t="s">
        <v>7</v>
      </c>
      <c r="C18" s="24">
        <v>0</v>
      </c>
      <c r="D18" s="19">
        <v>0</v>
      </c>
      <c r="E18" s="19"/>
      <c r="F18" s="25"/>
      <c r="G18" s="26"/>
      <c r="H18" s="45"/>
      <c r="I18" s="25"/>
      <c r="J18" s="21"/>
    </row>
    <row r="19" spans="2:10" ht="18.75" customHeight="1" x14ac:dyDescent="0.25">
      <c r="B19" s="34" t="s">
        <v>8</v>
      </c>
      <c r="C19" s="24">
        <v>0</v>
      </c>
      <c r="D19" s="19">
        <v>0</v>
      </c>
      <c r="E19" s="19"/>
      <c r="F19" s="20"/>
      <c r="G19" s="20"/>
      <c r="H19" s="20"/>
      <c r="I19" s="25"/>
      <c r="J19" s="21"/>
    </row>
    <row r="20" spans="2:10" ht="18.75" customHeight="1" thickBot="1" x14ac:dyDescent="0.3">
      <c r="B20" s="35" t="s">
        <v>9</v>
      </c>
      <c r="C20" s="27">
        <v>0</v>
      </c>
      <c r="D20" s="28">
        <v>0</v>
      </c>
      <c r="E20" s="29"/>
      <c r="F20" s="30"/>
      <c r="G20" s="30"/>
      <c r="H20" s="30"/>
      <c r="I20" s="31"/>
      <c r="J20" s="32"/>
    </row>
    <row r="21" spans="2:10" ht="20.25" customHeight="1" thickBot="1" x14ac:dyDescent="0.3">
      <c r="B21" s="36" t="s">
        <v>0</v>
      </c>
      <c r="C21" s="40">
        <f>SUM(C9:C20)</f>
        <v>49900</v>
      </c>
      <c r="D21" s="41">
        <f>SUM(D9:D20)</f>
        <v>3000</v>
      </c>
      <c r="E21" s="37">
        <f t="shared" ref="E21:J21" si="0">SUM(E9:E20)</f>
        <v>206</v>
      </c>
      <c r="F21" s="37">
        <f t="shared" si="0"/>
        <v>15</v>
      </c>
      <c r="G21" s="38">
        <f t="shared" ref="G21:I21" si="1">SUM(G9:G20)</f>
        <v>0</v>
      </c>
      <c r="H21" s="38">
        <f>SUM(H9:H20)</f>
        <v>11</v>
      </c>
      <c r="I21" s="41">
        <f t="shared" si="1"/>
        <v>29</v>
      </c>
      <c r="J21" s="39">
        <f t="shared" si="0"/>
        <v>45</v>
      </c>
    </row>
    <row r="22" spans="2:10" x14ac:dyDescent="0.25">
      <c r="D22" s="1"/>
      <c r="E22" s="1"/>
      <c r="F22" s="1"/>
      <c r="G22" s="1"/>
      <c r="H22" s="1"/>
      <c r="I22" s="1"/>
      <c r="J22" s="1"/>
    </row>
    <row r="25" spans="2:10" x14ac:dyDescent="0.25">
      <c r="D25" s="1"/>
      <c r="E25" s="1"/>
      <c r="F25" s="1"/>
      <c r="G25" s="1"/>
      <c r="H25" s="1"/>
      <c r="I25" s="1"/>
      <c r="J25" s="1"/>
    </row>
    <row r="26" spans="2:10" x14ac:dyDescent="0.25">
      <c r="D26" s="1"/>
      <c r="E26" s="1"/>
      <c r="H26" s="10"/>
      <c r="I26" s="10"/>
      <c r="J26" s="12"/>
    </row>
    <row r="27" spans="2:10" ht="18.75" x14ac:dyDescent="0.3">
      <c r="D27" s="1"/>
      <c r="E27" s="1"/>
      <c r="F27" s="8"/>
      <c r="G27" s="8"/>
      <c r="H27" s="58" t="s">
        <v>26</v>
      </c>
      <c r="I27" s="58"/>
      <c r="J27" s="11"/>
    </row>
    <row r="28" spans="2:10" ht="17.25" customHeight="1" x14ac:dyDescent="0.3">
      <c r="D28" s="1"/>
      <c r="E28" s="1"/>
      <c r="H28" s="59" t="s">
        <v>27</v>
      </c>
      <c r="I28" s="59"/>
      <c r="J28" s="9"/>
    </row>
    <row r="29" spans="2:10" ht="17.25" x14ac:dyDescent="0.3">
      <c r="I29" s="53"/>
      <c r="J29" s="53"/>
    </row>
    <row r="30" spans="2:10" x14ac:dyDescent="0.25">
      <c r="D30" s="46"/>
      <c r="E30" s="46"/>
      <c r="F30" s="6"/>
      <c r="G30" s="13"/>
      <c r="H30" s="7"/>
    </row>
  </sheetData>
  <mergeCells count="18">
    <mergeCell ref="A1:J1"/>
    <mergeCell ref="B4:J4"/>
    <mergeCell ref="I29:J29"/>
    <mergeCell ref="I7:I8"/>
    <mergeCell ref="F7:F8"/>
    <mergeCell ref="H7:H8"/>
    <mergeCell ref="H27:I27"/>
    <mergeCell ref="H28:I28"/>
    <mergeCell ref="G7:G8"/>
    <mergeCell ref="J7:J8"/>
    <mergeCell ref="B5:J5"/>
    <mergeCell ref="B3:J3"/>
    <mergeCell ref="B2:J2"/>
    <mergeCell ref="D30:E30"/>
    <mergeCell ref="B7:B8"/>
    <mergeCell ref="C7:C8"/>
    <mergeCell ref="D7:D8"/>
    <mergeCell ref="E7:E8"/>
  </mergeCells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ESTADISTICA TRIMESTRAL</vt:lpstr>
      <vt:lpstr>'ESTADISTICA TRIMESTRAL'!Área_de_impresión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San Cristobal</cp:lastModifiedBy>
  <cp:lastPrinted>2024-10-23T16:02:42Z</cp:lastPrinted>
  <dcterms:created xsi:type="dcterms:W3CDTF">2019-12-03T15:12:20Z</dcterms:created>
  <dcterms:modified xsi:type="dcterms:W3CDTF">2024-10-23T16:03:50Z</dcterms:modified>
</cp:coreProperties>
</file>